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67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<sst xmlns="http://schemas.openxmlformats.org/spreadsheetml/2006/main" count="135" uniqueCount="134">
  <si>
    <t>OSNOVNA ŠKOLA IVANA MAŽURANIĆA</t>
  </si>
  <si>
    <t>Datum:</t>
  </si>
  <si>
    <t>JAVORINSKA 1</t>
  </si>
  <si>
    <t>OIB: 08844695446</t>
  </si>
  <si>
    <t>VRSTA RASHODA / IZDATAKA</t>
  </si>
  <si>
    <t>PLAN 2023</t>
  </si>
  <si>
    <t>Ostvareno do ovih zahtjeva</t>
  </si>
  <si>
    <t>RVI</t>
  </si>
  <si>
    <t>Ukupno ostvareno</t>
  </si>
  <si>
    <t>1.</t>
  </si>
  <si>
    <t>2.</t>
  </si>
  <si>
    <t>3.</t>
  </si>
  <si>
    <t>4.</t>
  </si>
  <si>
    <t>5.</t>
  </si>
  <si>
    <t>6.</t>
  </si>
  <si>
    <t>7.(5+6)</t>
  </si>
  <si>
    <t>SVEUKUPNO PRIHODI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</si>
  <si>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</si>
  <si>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</si>
  <si>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</si>
  <si>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</si>
  <si>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</si>
  <si>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</si>
  <si>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</si>
  <si>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</si>
  <si>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6413</t>
  </si>
  <si>
    <t>Kamate na oročena sredstva i depozite po viđenju</t>
  </si>
  <si>
    <t>6414</t>
  </si>
  <si>
    <t>Prihodi od zateznih kamata</t>
  </si>
  <si>
    <t>6526</t>
  </si>
  <si>
    <t>Ostali nespomenuti prihodi</t>
  </si>
  <si>
    <t>6615</t>
  </si>
  <si>
    <t>Prihodi od pruženih usluga</t>
  </si>
  <si>
    <t>6631</t>
  </si>
  <si>
    <t>Tekuće donacije</t>
  </si>
  <si>
    <t>6632</t>
  </si>
  <si>
    <t>Kapitalne donacije</t>
  </si>
  <si>
    <t>9221</t>
  </si>
  <si>
    <t>Višak prihoda</t>
  </si>
  <si>
    <t>SVEUKUPNO RASHODI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</si>
  <si>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</si>
  <si>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</si>
  <si>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</si>
  <si>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</si>
  <si>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</si>
  <si>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</si>
  <si>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</si>
  <si>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</si>
  <si>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</si>
  <si>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</si>
  <si>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</si>
  <si>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</si>
  <si>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</si>
  <si>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</si>
  <si>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</si>
  <si>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</si>
  <si>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</si>
  <si>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</si>
  <si>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</si>
  <si>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</si>
  <si>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</si>
  <si>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</si>
  <si>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</si>
  <si>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</si>
  <si>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</si>
  <si>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</si>
  <si>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</si>
  <si>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</si>
  <si>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</si>
  <si>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</si>
  <si>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</si>
  <si>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</si>
  <si>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</si>
  <si>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</si>
  <si>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</si>
  <si>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</si>
  <si>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</si>
  <si>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</si>
  <si>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</si>
  <si>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</si>
  <si>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</si>
  <si>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</si>
  <si>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</si>
  <si>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</si>
  <si>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</si>
  <si>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</si>
  <si>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</si>
  <si>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</si>
  <si>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</si>
  <si>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</si>
  <si>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</si>
  <si>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</si>
  <si>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</si>
  <si>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</si>
  <si>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</si>
  <si>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</si>
  <si>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</si>
  <si>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</si>
  <si>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</si>
  <si>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</si>
  <si>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</si>
  <si>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</si>
  <si>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</si>
  <si>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</si>
  <si>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3722</t>
  </si>
  <si>
    <t>Naknade građanima i kućanstvima u naravi</t>
  </si>
  <si>
    <t>3811</t>
  </si>
  <si>
    <t>Tekuće donacije u novcu</t>
  </si>
  <si>
    <t>3812</t>
  </si>
  <si>
    <t>Tekuće donacije u naravi</t>
  </si>
  <si>
    <t>4212</t>
  </si>
  <si>
    <t>Poslovni objekti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</si>
  <si>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</si>
  <si>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</si>
  <si>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</si>
  <si>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</si>
  <si>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</si>
  <si>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</si>
  <si>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</si>
  <si>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</si>
  <si>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</si>
  <si>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</si>
  <si>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4241</t>
  </si>
  <si>
    <t>Knjige</t>
  </si>
  <si>
    <t>9222</t>
  </si>
  <si>
    <t>Manjak prihoda</t>
  </si>
  <si>
    <t>OSTVARENO 2022 GODINE</t>
  </si>
  <si>
    <t>Prihodi proračuna Grada</t>
  </si>
  <si>
    <t>indeks u odnosu na financijski plan 2023</t>
  </si>
  <si>
    <t>Indeks u odnosu na 2022 godinu</t>
  </si>
  <si>
    <t>Ravnatelj škole:</t>
  </si>
  <si>
    <t>Nikola Šandrk,prof.</t>
  </si>
  <si>
    <t>od 01.01.2023-31.12.2023</t>
  </si>
  <si>
    <t>Realizacija proračuna prema ekonomskoj klasifikaciji   - RVI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</si>
</sst>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 wrapText="1" readingOrder="1"/>
      <protection locked="0"/>
    </xf>
    <xf numFmtId="184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3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184" fontId="5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 vertical="center"/>
    </xf>
    <xf numFmtId="0" fontId="0" fillId="37" borderId="10" xfId="0" applyFill="1" applyBorder="1" applyAlignment="1" applyProtection="1">
      <alignment vertical="top" wrapText="1"/>
      <protection locked="0"/>
    </xf>
    <xf numFmtId="0" fontId="0" fillId="34" borderId="0" xfId="0" applyFont="1" applyFill="1" applyAlignment="1">
      <alignment vertical="center"/>
    </xf>
    <xf numFmtId="0" fontId="5" fillId="38" borderId="0" xfId="0" applyFont="1" applyFill="1" applyAlignment="1" applyProtection="1">
      <alignment vertical="center" wrapText="1" readingOrder="1"/>
      <protection locked="0"/>
    </xf>
    <xf numFmtId="4" fontId="5" fillId="39" borderId="0" xfId="0" applyNumberFormat="1" applyFont="1" applyFill="1" applyAlignment="1">
      <alignment vertical="center"/>
    </xf>
    <xf numFmtId="184" fontId="5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9" borderId="0" xfId="0" applyFont="1" applyFill="1" applyAlignment="1">
      <alignment vertical="center"/>
    </xf>
    <xf numFmtId="0" fontId="0" fillId="0" borderId="0" xfId="0" applyFont="1" applyAlignment="1">
      <alignment/>
    </xf>
    <xf numFmtId="4" fontId="44" fillId="37" borderId="10" xfId="0" applyNumberFormat="1" applyFont="1" applyFill="1" applyBorder="1" applyAlignment="1" applyProtection="1">
      <alignment vertical="center" wrapText="1"/>
      <protection locked="0"/>
    </xf>
    <xf numFmtId="0" fontId="44" fillId="35" borderId="10" xfId="0" applyFont="1" applyFill="1" applyBorder="1" applyAlignment="1" applyProtection="1">
      <alignment horizontal="center" vertical="center" wrapText="1" readingOrder="1"/>
      <protection locked="0"/>
    </xf>
    <xf numFmtId="0" fontId="45" fillId="35" borderId="10" xfId="0" applyFont="1" applyFill="1" applyBorder="1" applyAlignment="1" applyProtection="1">
      <alignment horizontal="center" vertical="center" wrapText="1" readingOrder="1"/>
      <protection locked="0"/>
    </xf>
    <xf numFmtId="0" fontId="44" fillId="37" borderId="10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5" fillId="37" borderId="10" xfId="0" applyNumberFormat="1" applyFont="1" applyFill="1" applyBorder="1" applyAlignment="1" applyProtection="1">
      <alignment vertical="center" wrapText="1"/>
      <protection locked="0"/>
    </xf>
    <xf numFmtId="4" fontId="5" fillId="40" borderId="0" xfId="0" applyNumberFormat="1" applyFont="1" applyFill="1" applyAlignment="1">
      <alignment vertic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37" borderId="10" xfId="0" applyNumberFormat="1" applyFont="1" applyFill="1" applyBorder="1" applyAlignment="1" applyProtection="1">
      <alignment vertical="top" wrapText="1"/>
      <protection locked="0"/>
    </xf>
    <xf numFmtId="4" fontId="5" fillId="40" borderId="0" xfId="0" applyNumberFormat="1" applyFont="1" applyFill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0" fillId="0" borderId="0" xfId="0" applyAlignment="1">
      <alignment horizontal="center"/>
    </xf>
    <xf numFmtId="0" fontId="45" fillId="35" borderId="10" xfId="0" applyFont="1" applyFill="1" applyBorder="1" applyAlignment="1" applyProtection="1">
      <alignment horizontal="center" vertical="center" wrapText="1" readingOrder="1"/>
      <protection locked="0"/>
    </xf>
    <xf numFmtId="0" fontId="44" fillId="37" borderId="10" xfId="0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 readingOrder="1"/>
      <protection locked="0"/>
    </xf>
    <xf numFmtId="0" fontId="0" fillId="37" borderId="10" xfId="0" applyFill="1" applyBorder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0" fontId="0" fillId="34" borderId="0" xfId="0" applyFont="1" applyFill="1" applyAlignment="1">
      <alignment vertical="center"/>
    </xf>
    <xf numFmtId="184" fontId="5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3" borderId="0" xfId="0" applyFont="1" applyFill="1" applyAlignment="1" applyProtection="1">
      <alignment vertical="center" wrapText="1" readingOrder="1"/>
      <protection locked="0"/>
    </xf>
    <xf numFmtId="184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/>
    </xf>
    <xf numFmtId="0" fontId="5" fillId="38" borderId="0" xfId="0" applyFont="1" applyFill="1" applyAlignment="1" applyProtection="1">
      <alignment vertical="center" wrapText="1" readingOrder="1"/>
      <protection locked="0"/>
    </xf>
    <xf numFmtId="0" fontId="0" fillId="39" borderId="0" xfId="0" applyFont="1" applyFill="1" applyAlignment="1">
      <alignment vertical="center"/>
    </xf>
    <xf numFmtId="184" fontId="5" fillId="38" borderId="0" xfId="0" applyNumberFormat="1" applyFont="1" applyFill="1" applyAlignment="1" applyProtection="1">
      <alignment horizontal="righ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C10" sqref="AC10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7109375" style="5" customWidth="1"/>
    <col min="10" max="10" width="12.140625" style="0" customWidth="1"/>
    <col min="11" max="11" width="12.00390625" style="0" customWidth="1"/>
    <col min="12" max="12" width="10.140625" style="0" customWidth="1"/>
    <col min="13" max="13" width="0.13671875" style="0" customWidth="1"/>
    <col min="14" max="14" width="0.9921875" style="0" customWidth="1"/>
    <col min="15" max="15" width="8.57421875" style="0" customWidth="1"/>
    <col min="16" max="16" width="0.85546875" style="0" hidden="1" customWidth="1"/>
    <col min="17" max="17" width="9.7109375" style="0" customWidth="1"/>
    <col min="18" max="19" width="9.7109375" style="29" customWidth="1"/>
    <col min="20" max="20" width="0.9921875" style="0" customWidth="1"/>
    <col min="21" max="21" width="0" style="0" hidden="1" customWidth="1"/>
    <col min="22" max="22" width="0.5625" style="0" customWidth="1"/>
    <col min="23" max="23" width="0.2890625" style="0" customWidth="1"/>
    <col min="24" max="24" width="0.13671875" style="0" hidden="1" customWidth="1"/>
    <col min="25" max="25" width="2.00390625" style="0" hidden="1" customWidth="1"/>
    <col min="26" max="26" width="2.57421875" style="0" customWidth="1"/>
  </cols>
  <sheetData>
    <row r="1" ht="7.5" customHeight="1"/>
    <row r="2" spans="2:7" ht="12.75">
      <c r="B2" s="33" t="s">
        <v>0</v>
      </c>
      <c r="C2" s="34"/>
      <c r="D2" s="34"/>
      <c r="E2" s="34"/>
      <c r="F2" s="34"/>
      <c r="G2" s="34"/>
    </row>
    <row r="3" spans="2:19" ht="12.75">
      <c r="B3" s="34"/>
      <c r="C3" s="34"/>
      <c r="D3" s="34"/>
      <c r="E3" s="34"/>
      <c r="F3" s="34"/>
      <c r="G3" s="34"/>
      <c r="M3" s="35" t="s">
        <v>1</v>
      </c>
      <c r="N3" s="34"/>
      <c r="O3" s="34"/>
      <c r="Q3" s="36">
        <v>45376.39236914474</v>
      </c>
      <c r="R3" s="36"/>
      <c r="S3" s="36"/>
    </row>
    <row r="4" spans="2:19" ht="12.75">
      <c r="B4" s="33" t="s">
        <v>2</v>
      </c>
      <c r="C4" s="34"/>
      <c r="D4" s="34"/>
      <c r="E4" s="34"/>
      <c r="M4" s="34"/>
      <c r="N4" s="34"/>
      <c r="O4" s="34"/>
      <c r="Q4" s="34"/>
      <c r="R4" s="34"/>
      <c r="S4" s="34"/>
    </row>
    <row r="5" spans="2:5" ht="12.75">
      <c r="B5" s="34"/>
      <c r="C5" s="34"/>
      <c r="D5" s="34"/>
      <c r="E5" s="34"/>
    </row>
    <row r="6" spans="2:4" ht="13.5" customHeight="1">
      <c r="B6" s="33" t="s">
        <v>3</v>
      </c>
      <c r="C6" s="34"/>
      <c r="D6" s="34"/>
    </row>
    <row r="7" ht="10.5" customHeight="1"/>
    <row r="8" spans="1:19" ht="18" customHeight="1">
      <c r="A8" s="24"/>
      <c r="B8" s="24"/>
      <c r="C8" s="24"/>
      <c r="D8" s="37" t="s">
        <v>133</v>
      </c>
      <c r="E8" s="38"/>
      <c r="F8" s="38"/>
      <c r="G8" s="38"/>
      <c r="H8" s="38"/>
      <c r="I8" s="38"/>
      <c r="J8" s="38"/>
      <c r="K8" s="38"/>
      <c r="L8" s="38"/>
      <c r="M8" s="38"/>
      <c r="N8" s="24"/>
      <c r="O8" s="24"/>
      <c r="P8" s="24"/>
      <c r="Q8" s="24"/>
      <c r="R8" s="30"/>
      <c r="S8" s="30"/>
    </row>
    <row r="9" spans="2:19" ht="35.25" customHeight="1" thickBot="1">
      <c r="B9" s="24"/>
      <c r="C9" s="24"/>
      <c r="D9" s="24"/>
      <c r="E9" s="24"/>
      <c r="F9" s="24"/>
      <c r="G9" s="25"/>
      <c r="H9" s="25"/>
      <c r="I9" s="26"/>
      <c r="J9" s="25" t="s">
        <v>132</v>
      </c>
      <c r="K9" s="25"/>
      <c r="L9" s="24"/>
      <c r="M9" s="24"/>
      <c r="N9" s="24"/>
      <c r="O9" s="24"/>
      <c r="P9" s="24"/>
      <c r="Q9" s="24"/>
      <c r="R9" s="30"/>
      <c r="S9" s="30"/>
    </row>
    <row r="10" spans="2:20" s="23" customFormat="1" ht="52.5" customHeight="1" thickBot="1" thickTop="1">
      <c r="B10" s="39" t="s">
        <v>4</v>
      </c>
      <c r="C10" s="40"/>
      <c r="D10" s="40"/>
      <c r="E10" s="40"/>
      <c r="F10" s="40"/>
      <c r="G10" s="40"/>
      <c r="H10" s="40"/>
      <c r="I10" s="19" t="s">
        <v>126</v>
      </c>
      <c r="J10" s="20" t="s">
        <v>5</v>
      </c>
      <c r="K10" s="21" t="s">
        <v>6</v>
      </c>
      <c r="L10" s="39" t="s">
        <v>7</v>
      </c>
      <c r="M10" s="40"/>
      <c r="N10" s="40"/>
      <c r="O10" s="39" t="s">
        <v>8</v>
      </c>
      <c r="P10" s="40"/>
      <c r="Q10" s="40"/>
      <c r="R10" s="19" t="s">
        <v>129</v>
      </c>
      <c r="S10" s="19" t="s">
        <v>128</v>
      </c>
      <c r="T10" s="22"/>
    </row>
    <row r="11" spans="2:20" ht="14.25" thickBot="1" thickTop="1">
      <c r="B11" s="8" t="s">
        <v>9</v>
      </c>
      <c r="C11" s="41" t="s">
        <v>10</v>
      </c>
      <c r="D11" s="42"/>
      <c r="E11" s="42"/>
      <c r="F11" s="42"/>
      <c r="G11" s="41" t="s">
        <v>11</v>
      </c>
      <c r="H11" s="42"/>
      <c r="I11" s="27"/>
      <c r="J11" s="8" t="s">
        <v>12</v>
      </c>
      <c r="K11" s="8" t="s">
        <v>13</v>
      </c>
      <c r="L11" s="41" t="s">
        <v>14</v>
      </c>
      <c r="M11" s="42"/>
      <c r="N11" s="42"/>
      <c r="O11" s="41" t="s">
        <v>15</v>
      </c>
      <c r="P11" s="42"/>
      <c r="Q11" s="42"/>
      <c r="R11" s="31"/>
      <c r="S11" s="31"/>
      <c r="T11" s="12"/>
    </row>
    <row r="12" spans="2:20" s="11" customFormat="1" ht="42.75" customHeight="1" thickTop="1">
      <c r="B12" s="9"/>
      <c r="C12" s="43" t="s">
        <v>16</v>
      </c>
      <c r="D12" s="44"/>
      <c r="E12" s="44"/>
      <c r="F12" s="44"/>
      <c r="G12" s="43"/>
      <c r="H12" s="44"/>
      <c r="I12" s="7">
        <v>1724417.21</v>
      </c>
      <c r="J12" s="10">
        <v>2204200</v>
      </c>
      <c r="K12" s="10">
        <v>973773.83</v>
      </c>
      <c r="L12" s="45">
        <v>1167026.12</v>
      </c>
      <c r="M12" s="44"/>
      <c r="N12" s="44"/>
      <c r="O12" s="45">
        <v>2140799.95</v>
      </c>
      <c r="P12" s="44"/>
      <c r="Q12" s="44"/>
      <c r="R12" s="7">
        <f>O12/I12*100</f>
        <v>124.1462876608614</v>
      </c>
      <c r="S12" s="7">
        <f>O12/J12*100</f>
        <v>97.12367071953544</v>
      </c>
      <c r="T12" s="13"/>
    </row>
    <row r="13" spans="2:19" ht="33" customHeight="1">
      <c r="B13" s="1" t="s">
        <v>17</v>
      </c>
      <c r="C13" s="46" t="s">
        <v>18</v>
      </c>
      <c r="D13" s="34"/>
      <c r="E13" s="34"/>
      <c r="F13" s="34"/>
      <c r="G13" s="46"/>
      <c r="H13" s="34"/>
      <c r="I13" s="5">
        <v>1356783.81</v>
      </c>
      <c r="J13" s="2">
        <v>1747130</v>
      </c>
      <c r="K13" s="2">
        <v>781384.83</v>
      </c>
      <c r="L13" s="47">
        <v>924436.27</v>
      </c>
      <c r="M13" s="34"/>
      <c r="N13" s="34"/>
      <c r="O13" s="47">
        <v>1705821.1</v>
      </c>
      <c r="P13" s="34"/>
      <c r="Q13" s="34"/>
      <c r="R13" s="28">
        <f aca="true" t="shared" si="0" ref="R13:R68">O13/I13*100</f>
        <v>125.72534308173975</v>
      </c>
      <c r="S13" s="28">
        <f aca="true" t="shared" si="1" ref="S13:S68">O13/J13*100</f>
        <v>97.63561383526125</v>
      </c>
    </row>
    <row r="14" spans="2:19" ht="33" customHeight="1">
      <c r="B14" s="1" t="s">
        <v>19</v>
      </c>
      <c r="C14" s="46" t="s">
        <v>20</v>
      </c>
      <c r="D14" s="34"/>
      <c r="E14" s="34"/>
      <c r="F14" s="34"/>
      <c r="G14" s="46"/>
      <c r="H14" s="34"/>
      <c r="I14" s="5">
        <v>6873.35</v>
      </c>
      <c r="J14" s="2">
        <v>15900</v>
      </c>
      <c r="K14" s="2">
        <v>0</v>
      </c>
      <c r="L14" s="47">
        <v>6512.06</v>
      </c>
      <c r="M14" s="34"/>
      <c r="N14" s="34"/>
      <c r="O14" s="47">
        <v>6512.06</v>
      </c>
      <c r="P14" s="34"/>
      <c r="Q14" s="34"/>
      <c r="R14" s="28">
        <f t="shared" si="0"/>
        <v>94.74361119395928</v>
      </c>
      <c r="S14" s="28">
        <f t="shared" si="1"/>
        <v>40.956352201257864</v>
      </c>
    </row>
    <row r="15" spans="2:19" ht="33" customHeight="1">
      <c r="B15" s="1" t="s">
        <v>21</v>
      </c>
      <c r="C15" s="46" t="s">
        <v>22</v>
      </c>
      <c r="D15" s="34"/>
      <c r="E15" s="34"/>
      <c r="F15" s="34"/>
      <c r="G15" s="46"/>
      <c r="H15" s="34"/>
      <c r="I15" s="5">
        <v>250.85</v>
      </c>
      <c r="J15" s="2">
        <v>270</v>
      </c>
      <c r="K15" s="2">
        <v>0</v>
      </c>
      <c r="L15" s="47">
        <v>324</v>
      </c>
      <c r="M15" s="34"/>
      <c r="N15" s="34"/>
      <c r="O15" s="47">
        <v>324</v>
      </c>
      <c r="P15" s="34"/>
      <c r="Q15" s="34"/>
      <c r="R15" s="28">
        <f t="shared" si="0"/>
        <v>129.16085309946183</v>
      </c>
      <c r="S15" s="28">
        <f t="shared" si="1"/>
        <v>120</v>
      </c>
    </row>
    <row r="16" spans="2:19" ht="33" customHeight="1">
      <c r="B16" s="1" t="s">
        <v>23</v>
      </c>
      <c r="C16" s="46" t="s">
        <v>24</v>
      </c>
      <c r="D16" s="34"/>
      <c r="E16" s="34"/>
      <c r="F16" s="34"/>
      <c r="G16" s="46"/>
      <c r="H16" s="34"/>
      <c r="I16" s="5">
        <v>10088.14</v>
      </c>
      <c r="J16" s="2">
        <v>7170</v>
      </c>
      <c r="K16" s="2">
        <v>2814.9</v>
      </c>
      <c r="L16" s="47">
        <v>3886.55</v>
      </c>
      <c r="M16" s="34"/>
      <c r="N16" s="34"/>
      <c r="O16" s="47">
        <v>6701.45</v>
      </c>
      <c r="P16" s="34"/>
      <c r="Q16" s="34"/>
      <c r="R16" s="28">
        <f t="shared" si="0"/>
        <v>66.42899483948477</v>
      </c>
      <c r="S16" s="28">
        <f t="shared" si="1"/>
        <v>93.46513249651325</v>
      </c>
    </row>
    <row r="17" spans="2:19" ht="24.75" customHeight="1">
      <c r="B17" s="1" t="s">
        <v>25</v>
      </c>
      <c r="C17" s="46" t="s">
        <v>26</v>
      </c>
      <c r="D17" s="34"/>
      <c r="E17" s="34"/>
      <c r="F17" s="34"/>
      <c r="G17" s="46"/>
      <c r="H17" s="34"/>
      <c r="I17" s="5">
        <v>0.06</v>
      </c>
      <c r="J17" s="2">
        <v>100</v>
      </c>
      <c r="K17" s="2">
        <v>0</v>
      </c>
      <c r="L17" s="47">
        <v>0.01</v>
      </c>
      <c r="M17" s="34"/>
      <c r="N17" s="34"/>
      <c r="O17" s="47">
        <v>0.01</v>
      </c>
      <c r="P17" s="34"/>
      <c r="Q17" s="34"/>
      <c r="R17" s="28">
        <f t="shared" si="0"/>
        <v>16.666666666666668</v>
      </c>
      <c r="S17" s="28">
        <f t="shared" si="1"/>
        <v>0.01</v>
      </c>
    </row>
    <row r="18" spans="2:19" ht="24" customHeight="1">
      <c r="B18" s="1" t="s">
        <v>27</v>
      </c>
      <c r="C18" s="46" t="s">
        <v>28</v>
      </c>
      <c r="D18" s="34"/>
      <c r="E18" s="34"/>
      <c r="F18" s="34"/>
      <c r="G18" s="46"/>
      <c r="H18" s="34"/>
      <c r="I18" s="5">
        <v>0</v>
      </c>
      <c r="J18" s="2">
        <v>0</v>
      </c>
      <c r="K18" s="2">
        <v>0</v>
      </c>
      <c r="L18" s="47">
        <v>0</v>
      </c>
      <c r="M18" s="34"/>
      <c r="N18" s="34"/>
      <c r="O18" s="47">
        <v>0</v>
      </c>
      <c r="P18" s="34"/>
      <c r="Q18" s="34"/>
      <c r="R18" s="28">
        <v>0</v>
      </c>
      <c r="S18" s="28">
        <v>0</v>
      </c>
    </row>
    <row r="19" spans="2:19" s="4" customFormat="1" ht="19.5" customHeight="1">
      <c r="B19" s="1" t="s">
        <v>29</v>
      </c>
      <c r="C19" s="46" t="s">
        <v>30</v>
      </c>
      <c r="D19" s="48"/>
      <c r="E19" s="48"/>
      <c r="F19" s="48"/>
      <c r="G19" s="46"/>
      <c r="H19" s="48"/>
      <c r="I19" s="5">
        <v>75984.15</v>
      </c>
      <c r="J19" s="2">
        <v>70000</v>
      </c>
      <c r="K19" s="2">
        <v>23583.76</v>
      </c>
      <c r="L19" s="47">
        <v>22321.5</v>
      </c>
      <c r="M19" s="48"/>
      <c r="N19" s="48"/>
      <c r="O19" s="47">
        <v>45905.26</v>
      </c>
      <c r="P19" s="48"/>
      <c r="Q19" s="48"/>
      <c r="R19" s="28">
        <f t="shared" si="0"/>
        <v>60.41425744711233</v>
      </c>
      <c r="S19" s="28">
        <f t="shared" si="1"/>
        <v>65.57894285714286</v>
      </c>
    </row>
    <row r="20" spans="2:19" ht="26.25" customHeight="1">
      <c r="B20" s="1" t="s">
        <v>31</v>
      </c>
      <c r="C20" s="46" t="s">
        <v>32</v>
      </c>
      <c r="D20" s="34"/>
      <c r="E20" s="34"/>
      <c r="F20" s="34"/>
      <c r="G20" s="46"/>
      <c r="H20" s="34"/>
      <c r="I20" s="5">
        <v>5012.64</v>
      </c>
      <c r="J20" s="2">
        <v>8700</v>
      </c>
      <c r="K20" s="2">
        <v>4725.17</v>
      </c>
      <c r="L20" s="47">
        <v>5440.85</v>
      </c>
      <c r="M20" s="34"/>
      <c r="N20" s="34"/>
      <c r="O20" s="47">
        <v>10166.02</v>
      </c>
      <c r="P20" s="34"/>
      <c r="Q20" s="34"/>
      <c r="R20" s="28">
        <f t="shared" si="0"/>
        <v>202.80770212901783</v>
      </c>
      <c r="S20" s="28">
        <f t="shared" si="1"/>
        <v>116.85080459770117</v>
      </c>
    </row>
    <row r="21" spans="2:19" ht="21" customHeight="1">
      <c r="B21" s="1" t="s">
        <v>33</v>
      </c>
      <c r="C21" s="46" t="s">
        <v>34</v>
      </c>
      <c r="D21" s="34"/>
      <c r="E21" s="34"/>
      <c r="F21" s="34"/>
      <c r="G21" s="46"/>
      <c r="H21" s="34"/>
      <c r="I21" s="5">
        <v>3549.4</v>
      </c>
      <c r="J21" s="2">
        <v>3300</v>
      </c>
      <c r="K21" s="2">
        <v>0</v>
      </c>
      <c r="L21" s="47">
        <v>4030.92</v>
      </c>
      <c r="M21" s="34"/>
      <c r="N21" s="34"/>
      <c r="O21" s="47">
        <v>4030.92</v>
      </c>
      <c r="P21" s="34"/>
      <c r="Q21" s="34"/>
      <c r="R21" s="28">
        <f t="shared" si="0"/>
        <v>113.56623654702203</v>
      </c>
      <c r="S21" s="28">
        <f t="shared" si="1"/>
        <v>122.14909090909092</v>
      </c>
    </row>
    <row r="22" spans="2:19" ht="24.75" customHeight="1">
      <c r="B22" s="1" t="s">
        <v>35</v>
      </c>
      <c r="C22" s="46" t="s">
        <v>36</v>
      </c>
      <c r="D22" s="34"/>
      <c r="E22" s="34"/>
      <c r="F22" s="34"/>
      <c r="G22" s="46"/>
      <c r="H22" s="34"/>
      <c r="I22" s="5">
        <v>20350.53</v>
      </c>
      <c r="J22" s="2">
        <v>9000</v>
      </c>
      <c r="K22" s="2">
        <v>0</v>
      </c>
      <c r="L22" s="47">
        <v>747.73</v>
      </c>
      <c r="M22" s="34"/>
      <c r="N22" s="34"/>
      <c r="O22" s="47">
        <v>747.73</v>
      </c>
      <c r="P22" s="34"/>
      <c r="Q22" s="34"/>
      <c r="R22" s="28">
        <f t="shared" si="0"/>
        <v>3.6742532012679767</v>
      </c>
      <c r="S22" s="28">
        <f t="shared" si="1"/>
        <v>8.308111111111112</v>
      </c>
    </row>
    <row r="23" spans="2:19" s="4" customFormat="1" ht="24.75" customHeight="1">
      <c r="B23" s="3">
        <v>6711</v>
      </c>
      <c r="C23" s="1" t="s">
        <v>127</v>
      </c>
      <c r="G23" s="1"/>
      <c r="I23" s="5">
        <v>226555.4</v>
      </c>
      <c r="J23" s="2">
        <v>334630</v>
      </c>
      <c r="K23" s="2">
        <v>161265.17</v>
      </c>
      <c r="L23" s="2">
        <v>199326.23</v>
      </c>
      <c r="O23" s="2"/>
      <c r="Q23" s="5">
        <v>325248.18</v>
      </c>
      <c r="R23" s="28">
        <f>Q23/J23*100</f>
        <v>97.19636015898156</v>
      </c>
      <c r="S23" s="28">
        <f>Q23/I23*100</f>
        <v>143.5623163252785</v>
      </c>
    </row>
    <row r="24" spans="2:19" s="6" customFormat="1" ht="26.25" customHeight="1">
      <c r="B24" s="3">
        <v>6712</v>
      </c>
      <c r="C24" s="1" t="s">
        <v>127</v>
      </c>
      <c r="G24" s="1"/>
      <c r="I24" s="5">
        <v>18968.88</v>
      </c>
      <c r="J24" s="2">
        <v>0</v>
      </c>
      <c r="K24" s="2">
        <v>0</v>
      </c>
      <c r="L24" s="2">
        <v>0</v>
      </c>
      <c r="O24" s="2"/>
      <c r="Q24" s="5">
        <v>35646.22</v>
      </c>
      <c r="R24" s="28">
        <f>Q24/I24*100</f>
        <v>187.91947653208834</v>
      </c>
      <c r="S24" s="28">
        <f>Q24/I24*100</f>
        <v>187.91947653208834</v>
      </c>
    </row>
    <row r="25" spans="2:19" s="4" customFormat="1" ht="22.5" customHeight="1">
      <c r="B25" s="1" t="s">
        <v>37</v>
      </c>
      <c r="C25" s="46" t="s">
        <v>38</v>
      </c>
      <c r="D25" s="48"/>
      <c r="E25" s="48"/>
      <c r="F25" s="48"/>
      <c r="G25" s="46"/>
      <c r="H25" s="48"/>
      <c r="I25" s="5">
        <v>0</v>
      </c>
      <c r="J25" s="2">
        <v>8000</v>
      </c>
      <c r="K25" s="2">
        <v>0</v>
      </c>
      <c r="L25" s="47">
        <v>0</v>
      </c>
      <c r="M25" s="48"/>
      <c r="N25" s="48"/>
      <c r="O25" s="47">
        <v>0</v>
      </c>
      <c r="P25" s="48"/>
      <c r="Q25" s="48"/>
      <c r="R25" s="28">
        <f>Q25/J25*100</f>
        <v>0</v>
      </c>
      <c r="S25" s="28">
        <f t="shared" si="1"/>
        <v>0</v>
      </c>
    </row>
    <row r="26" spans="2:22" s="11" customFormat="1" ht="47.25" customHeight="1">
      <c r="B26" s="14"/>
      <c r="C26" s="49" t="s">
        <v>39</v>
      </c>
      <c r="D26" s="50"/>
      <c r="E26" s="50"/>
      <c r="F26" s="50"/>
      <c r="G26" s="49"/>
      <c r="H26" s="50"/>
      <c r="I26" s="15">
        <v>1740144.54</v>
      </c>
      <c r="J26" s="16">
        <v>2204200</v>
      </c>
      <c r="K26" s="16">
        <v>949668.62</v>
      </c>
      <c r="L26" s="51">
        <v>1145881.16</v>
      </c>
      <c r="M26" s="50"/>
      <c r="N26" s="50"/>
      <c r="O26" s="51">
        <v>2095549.78</v>
      </c>
      <c r="P26" s="50"/>
      <c r="Q26" s="50"/>
      <c r="R26" s="15">
        <f t="shared" si="0"/>
        <v>120.42389191417398</v>
      </c>
      <c r="S26" s="15">
        <f t="shared" si="1"/>
        <v>95.07076399600763</v>
      </c>
      <c r="T26" s="17"/>
      <c r="U26" s="17"/>
      <c r="V26" s="17"/>
    </row>
    <row r="27" spans="2:19" s="4" customFormat="1" ht="20.25" customHeight="1">
      <c r="B27" s="1" t="s">
        <v>40</v>
      </c>
      <c r="C27" s="46" t="s">
        <v>41</v>
      </c>
      <c r="D27" s="48"/>
      <c r="E27" s="48"/>
      <c r="F27" s="48"/>
      <c r="G27" s="46"/>
      <c r="H27" s="48"/>
      <c r="I27" s="5">
        <v>1147931.33</v>
      </c>
      <c r="J27" s="2">
        <v>1352000</v>
      </c>
      <c r="K27" s="2">
        <v>621139.84</v>
      </c>
      <c r="L27" s="47">
        <v>695420.43</v>
      </c>
      <c r="M27" s="48"/>
      <c r="N27" s="48"/>
      <c r="O27" s="47">
        <v>1316560.27</v>
      </c>
      <c r="P27" s="48"/>
      <c r="Q27" s="48"/>
      <c r="R27" s="28">
        <f t="shared" si="0"/>
        <v>114.68981075723406</v>
      </c>
      <c r="S27" s="28">
        <f t="shared" si="1"/>
        <v>97.37871819526627</v>
      </c>
    </row>
    <row r="28" spans="2:19" s="4" customFormat="1" ht="19.5" customHeight="1">
      <c r="B28" s="1" t="s">
        <v>42</v>
      </c>
      <c r="C28" s="46" t="s">
        <v>43</v>
      </c>
      <c r="D28" s="48"/>
      <c r="E28" s="48"/>
      <c r="F28" s="48"/>
      <c r="G28" s="46"/>
      <c r="H28" s="48"/>
      <c r="I28" s="5">
        <v>3090.73</v>
      </c>
      <c r="J28" s="2">
        <v>21100</v>
      </c>
      <c r="K28" s="2">
        <v>1321.44</v>
      </c>
      <c r="L28" s="47">
        <v>1563.03</v>
      </c>
      <c r="M28" s="48"/>
      <c r="N28" s="48"/>
      <c r="O28" s="47">
        <v>2884.47</v>
      </c>
      <c r="P28" s="48"/>
      <c r="Q28" s="48"/>
      <c r="R28" s="28">
        <f t="shared" si="0"/>
        <v>93.32649568224983</v>
      </c>
      <c r="S28" s="28">
        <f t="shared" si="1"/>
        <v>13.670473933649289</v>
      </c>
    </row>
    <row r="29" spans="2:19" s="4" customFormat="1" ht="27.75" customHeight="1">
      <c r="B29" s="1" t="s">
        <v>44</v>
      </c>
      <c r="C29" s="46" t="s">
        <v>45</v>
      </c>
      <c r="D29" s="48"/>
      <c r="E29" s="48"/>
      <c r="F29" s="48"/>
      <c r="G29" s="46"/>
      <c r="H29" s="48"/>
      <c r="I29" s="5">
        <v>47669.22</v>
      </c>
      <c r="J29" s="2">
        <v>62430</v>
      </c>
      <c r="K29" s="2">
        <v>24208.93</v>
      </c>
      <c r="L29" s="47">
        <v>42623.18</v>
      </c>
      <c r="M29" s="48"/>
      <c r="N29" s="48"/>
      <c r="O29" s="47">
        <v>66832.11</v>
      </c>
      <c r="P29" s="48"/>
      <c r="Q29" s="48"/>
      <c r="R29" s="28">
        <f t="shared" si="0"/>
        <v>140.19971377756968</v>
      </c>
      <c r="S29" s="28">
        <f t="shared" si="1"/>
        <v>107.05127342623739</v>
      </c>
    </row>
    <row r="30" spans="2:19" s="4" customFormat="1" ht="27.75" customHeight="1">
      <c r="B30" s="1" t="s">
        <v>46</v>
      </c>
      <c r="C30" s="46" t="s">
        <v>47</v>
      </c>
      <c r="D30" s="48"/>
      <c r="E30" s="48"/>
      <c r="F30" s="48"/>
      <c r="G30" s="46"/>
      <c r="H30" s="48"/>
      <c r="I30" s="5">
        <v>181747.42</v>
      </c>
      <c r="J30" s="2">
        <v>238090</v>
      </c>
      <c r="K30" s="2">
        <v>98895.65</v>
      </c>
      <c r="L30" s="47">
        <v>111215.42</v>
      </c>
      <c r="M30" s="48"/>
      <c r="N30" s="48"/>
      <c r="O30" s="47">
        <v>210111.07</v>
      </c>
      <c r="P30" s="48"/>
      <c r="Q30" s="48"/>
      <c r="R30" s="28">
        <f t="shared" si="0"/>
        <v>115.6060812307542</v>
      </c>
      <c r="S30" s="28">
        <f t="shared" si="1"/>
        <v>88.24859086899912</v>
      </c>
    </row>
    <row r="31" spans="2:19" s="4" customFormat="1" ht="27.75" customHeight="1">
      <c r="B31" s="1" t="s">
        <v>48</v>
      </c>
      <c r="C31" s="46" t="s">
        <v>49</v>
      </c>
      <c r="D31" s="48"/>
      <c r="E31" s="48"/>
      <c r="F31" s="48"/>
      <c r="G31" s="46"/>
      <c r="H31" s="48"/>
      <c r="I31" s="5">
        <v>1.96</v>
      </c>
      <c r="J31" s="2">
        <v>1000</v>
      </c>
      <c r="K31" s="2">
        <v>0</v>
      </c>
      <c r="L31" s="47">
        <v>0</v>
      </c>
      <c r="M31" s="48"/>
      <c r="N31" s="48"/>
      <c r="O31" s="47">
        <v>0</v>
      </c>
      <c r="P31" s="48"/>
      <c r="Q31" s="48"/>
      <c r="R31" s="28">
        <f t="shared" si="0"/>
        <v>0</v>
      </c>
      <c r="S31" s="28">
        <f t="shared" si="1"/>
        <v>0</v>
      </c>
    </row>
    <row r="32" spans="2:19" s="4" customFormat="1" ht="27.75" customHeight="1">
      <c r="B32" s="1" t="s">
        <v>50</v>
      </c>
      <c r="C32" s="46" t="s">
        <v>51</v>
      </c>
      <c r="D32" s="48"/>
      <c r="E32" s="48"/>
      <c r="F32" s="48"/>
      <c r="G32" s="46"/>
      <c r="H32" s="48"/>
      <c r="I32" s="5">
        <v>3877.86</v>
      </c>
      <c r="J32" s="2">
        <v>6300</v>
      </c>
      <c r="K32" s="2">
        <v>2696.92</v>
      </c>
      <c r="L32" s="47">
        <v>2083.33</v>
      </c>
      <c r="M32" s="48"/>
      <c r="N32" s="48"/>
      <c r="O32" s="47">
        <v>4780.25</v>
      </c>
      <c r="P32" s="48"/>
      <c r="Q32" s="48"/>
      <c r="R32" s="28">
        <f t="shared" si="0"/>
        <v>123.27030888170279</v>
      </c>
      <c r="S32" s="28">
        <f t="shared" si="1"/>
        <v>75.87698412698413</v>
      </c>
    </row>
    <row r="33" spans="2:19" s="4" customFormat="1" ht="21" customHeight="1">
      <c r="B33" s="1" t="s">
        <v>52</v>
      </c>
      <c r="C33" s="46" t="s">
        <v>53</v>
      </c>
      <c r="D33" s="48"/>
      <c r="E33" s="48"/>
      <c r="F33" s="48"/>
      <c r="G33" s="46"/>
      <c r="H33" s="48"/>
      <c r="I33" s="5">
        <v>25277.6</v>
      </c>
      <c r="J33" s="2">
        <v>30590</v>
      </c>
      <c r="K33" s="2">
        <v>14564.92</v>
      </c>
      <c r="L33" s="47">
        <v>13347.12</v>
      </c>
      <c r="M33" s="48"/>
      <c r="N33" s="48"/>
      <c r="O33" s="47">
        <v>27912.04</v>
      </c>
      <c r="P33" s="48"/>
      <c r="Q33" s="48"/>
      <c r="R33" s="28">
        <f t="shared" si="0"/>
        <v>110.42203373738013</v>
      </c>
      <c r="S33" s="28">
        <f t="shared" si="1"/>
        <v>91.2456358287022</v>
      </c>
    </row>
    <row r="34" spans="2:19" s="4" customFormat="1" ht="22.5" customHeight="1">
      <c r="B34" s="1" t="s">
        <v>54</v>
      </c>
      <c r="C34" s="46" t="s">
        <v>55</v>
      </c>
      <c r="D34" s="48"/>
      <c r="E34" s="48"/>
      <c r="F34" s="48"/>
      <c r="G34" s="46"/>
      <c r="H34" s="48"/>
      <c r="I34" s="5">
        <v>710.73</v>
      </c>
      <c r="J34" s="2">
        <v>1430</v>
      </c>
      <c r="K34" s="2">
        <v>225</v>
      </c>
      <c r="L34" s="47">
        <v>196</v>
      </c>
      <c r="M34" s="48"/>
      <c r="N34" s="48"/>
      <c r="O34" s="47">
        <v>421</v>
      </c>
      <c r="P34" s="48"/>
      <c r="Q34" s="48"/>
      <c r="R34" s="28">
        <f t="shared" si="0"/>
        <v>59.23487118877774</v>
      </c>
      <c r="S34" s="28">
        <f t="shared" si="1"/>
        <v>29.44055944055944</v>
      </c>
    </row>
    <row r="35" spans="2:19" s="4" customFormat="1" ht="20.25" customHeight="1">
      <c r="B35" s="1" t="s">
        <v>56</v>
      </c>
      <c r="C35" s="46" t="s">
        <v>57</v>
      </c>
      <c r="D35" s="48"/>
      <c r="E35" s="48"/>
      <c r="F35" s="48"/>
      <c r="G35" s="46"/>
      <c r="H35" s="48"/>
      <c r="I35" s="5">
        <v>13393.5</v>
      </c>
      <c r="J35" s="2">
        <v>11000</v>
      </c>
      <c r="K35" s="2">
        <v>4746.75</v>
      </c>
      <c r="L35" s="47">
        <v>12459.89</v>
      </c>
      <c r="M35" s="48"/>
      <c r="N35" s="48"/>
      <c r="O35" s="47">
        <v>17206.64</v>
      </c>
      <c r="P35" s="48"/>
      <c r="Q35" s="48"/>
      <c r="R35" s="28">
        <f t="shared" si="0"/>
        <v>128.4700787695524</v>
      </c>
      <c r="S35" s="28">
        <f t="shared" si="1"/>
        <v>156.42399999999998</v>
      </c>
    </row>
    <row r="36" spans="2:19" s="4" customFormat="1" ht="20.25" customHeight="1">
      <c r="B36" s="1" t="s">
        <v>58</v>
      </c>
      <c r="C36" s="46" t="s">
        <v>59</v>
      </c>
      <c r="D36" s="48"/>
      <c r="E36" s="48"/>
      <c r="F36" s="48"/>
      <c r="G36" s="46"/>
      <c r="H36" s="48"/>
      <c r="I36" s="5">
        <v>89452.87</v>
      </c>
      <c r="J36" s="2">
        <v>182230</v>
      </c>
      <c r="K36" s="2">
        <v>96741.16</v>
      </c>
      <c r="L36" s="47">
        <v>67379.44</v>
      </c>
      <c r="M36" s="48"/>
      <c r="N36" s="48"/>
      <c r="O36" s="47">
        <v>164120.6</v>
      </c>
      <c r="P36" s="48"/>
      <c r="Q36" s="48"/>
      <c r="R36" s="28">
        <f t="shared" si="0"/>
        <v>183.4715867696587</v>
      </c>
      <c r="S36" s="28">
        <f t="shared" si="1"/>
        <v>90.06233880261209</v>
      </c>
    </row>
    <row r="37" spans="2:19" s="4" customFormat="1" ht="18.75" customHeight="1">
      <c r="B37" s="1" t="s">
        <v>60</v>
      </c>
      <c r="C37" s="46" t="s">
        <v>61</v>
      </c>
      <c r="D37" s="48"/>
      <c r="E37" s="48"/>
      <c r="F37" s="48"/>
      <c r="G37" s="46"/>
      <c r="H37" s="48"/>
      <c r="I37" s="5">
        <v>27915.61</v>
      </c>
      <c r="J37" s="2">
        <v>31040</v>
      </c>
      <c r="K37" s="2">
        <v>23452.72</v>
      </c>
      <c r="L37" s="47">
        <v>12259.38</v>
      </c>
      <c r="M37" s="48"/>
      <c r="N37" s="48"/>
      <c r="O37" s="47">
        <v>35712.1</v>
      </c>
      <c r="P37" s="48"/>
      <c r="Q37" s="48"/>
      <c r="R37" s="28">
        <f t="shared" si="0"/>
        <v>127.92878249839426</v>
      </c>
      <c r="S37" s="28">
        <f t="shared" si="1"/>
        <v>115.05186855670102</v>
      </c>
    </row>
    <row r="38" spans="2:19" ht="27.75" customHeight="1">
      <c r="B38" s="1" t="s">
        <v>62</v>
      </c>
      <c r="C38" s="46" t="s">
        <v>63</v>
      </c>
      <c r="D38" s="34"/>
      <c r="E38" s="34"/>
      <c r="F38" s="34"/>
      <c r="G38" s="46"/>
      <c r="H38" s="34"/>
      <c r="I38" s="5">
        <v>1816.3</v>
      </c>
      <c r="J38" s="2">
        <v>3920</v>
      </c>
      <c r="K38" s="2">
        <v>501.54</v>
      </c>
      <c r="L38" s="47">
        <v>3502.11</v>
      </c>
      <c r="M38" s="34"/>
      <c r="N38" s="34"/>
      <c r="O38" s="47">
        <v>4003.65</v>
      </c>
      <c r="P38" s="34"/>
      <c r="Q38" s="34"/>
      <c r="R38" s="28">
        <f t="shared" si="0"/>
        <v>220.4288939051919</v>
      </c>
      <c r="S38" s="28">
        <f t="shared" si="1"/>
        <v>102.13392857142858</v>
      </c>
    </row>
    <row r="39" spans="2:19" ht="27.75" customHeight="1">
      <c r="B39" s="1" t="s">
        <v>64</v>
      </c>
      <c r="C39" s="46" t="s">
        <v>65</v>
      </c>
      <c r="D39" s="34"/>
      <c r="E39" s="34"/>
      <c r="F39" s="34"/>
      <c r="G39" s="46"/>
      <c r="H39" s="34"/>
      <c r="I39" s="5">
        <v>1413.03</v>
      </c>
      <c r="J39" s="2">
        <v>14430</v>
      </c>
      <c r="K39" s="2">
        <v>11309.78</v>
      </c>
      <c r="L39" s="47">
        <v>11418.06</v>
      </c>
      <c r="M39" s="34"/>
      <c r="N39" s="34"/>
      <c r="O39" s="47">
        <v>22727.84</v>
      </c>
      <c r="P39" s="34"/>
      <c r="Q39" s="34"/>
      <c r="R39" s="28">
        <f t="shared" si="0"/>
        <v>1608.4470959569153</v>
      </c>
      <c r="S39" s="28">
        <f t="shared" si="1"/>
        <v>157.5040887040887</v>
      </c>
    </row>
    <row r="40" spans="2:19" ht="19.5" customHeight="1">
      <c r="B40" s="1" t="s">
        <v>66</v>
      </c>
      <c r="C40" s="46" t="s">
        <v>67</v>
      </c>
      <c r="D40" s="34"/>
      <c r="E40" s="34"/>
      <c r="F40" s="34"/>
      <c r="G40" s="46"/>
      <c r="H40" s="34"/>
      <c r="I40" s="5">
        <v>71.01</v>
      </c>
      <c r="J40" s="2">
        <v>400</v>
      </c>
      <c r="K40" s="2">
        <v>0</v>
      </c>
      <c r="L40" s="47">
        <v>1381.53</v>
      </c>
      <c r="M40" s="34"/>
      <c r="N40" s="34"/>
      <c r="O40" s="47">
        <v>1381.53</v>
      </c>
      <c r="P40" s="34"/>
      <c r="Q40" s="34"/>
      <c r="R40" s="28">
        <f t="shared" si="0"/>
        <v>1945.5428812843259</v>
      </c>
      <c r="S40" s="28">
        <f t="shared" si="1"/>
        <v>345.3825</v>
      </c>
    </row>
    <row r="41" spans="2:19" ht="27.75" customHeight="1">
      <c r="B41" s="1" t="s">
        <v>68</v>
      </c>
      <c r="C41" s="46" t="s">
        <v>69</v>
      </c>
      <c r="D41" s="34"/>
      <c r="E41" s="34"/>
      <c r="F41" s="34"/>
      <c r="G41" s="46"/>
      <c r="H41" s="34"/>
      <c r="I41" s="5">
        <v>12924.32</v>
      </c>
      <c r="J41" s="2">
        <v>16270</v>
      </c>
      <c r="K41" s="2">
        <v>8695.66</v>
      </c>
      <c r="L41" s="47">
        <v>9932.44</v>
      </c>
      <c r="M41" s="34"/>
      <c r="N41" s="34"/>
      <c r="O41" s="47">
        <v>18628.1</v>
      </c>
      <c r="P41" s="34"/>
      <c r="Q41" s="34"/>
      <c r="R41" s="28">
        <f t="shared" si="0"/>
        <v>144.13214776483406</v>
      </c>
      <c r="S41" s="28">
        <f t="shared" si="1"/>
        <v>114.4935464044253</v>
      </c>
    </row>
    <row r="42" spans="2:19" ht="27.75" customHeight="1">
      <c r="B42" s="1" t="s">
        <v>70</v>
      </c>
      <c r="C42" s="46" t="s">
        <v>71</v>
      </c>
      <c r="D42" s="34"/>
      <c r="E42" s="34"/>
      <c r="F42" s="34"/>
      <c r="G42" s="46"/>
      <c r="H42" s="34"/>
      <c r="I42" s="5">
        <v>25979.29</v>
      </c>
      <c r="J42" s="2">
        <v>26850</v>
      </c>
      <c r="K42" s="2">
        <v>4834.21</v>
      </c>
      <c r="L42" s="47">
        <v>17850.31</v>
      </c>
      <c r="M42" s="34"/>
      <c r="N42" s="34"/>
      <c r="O42" s="47">
        <v>22684.52</v>
      </c>
      <c r="P42" s="34"/>
      <c r="Q42" s="34"/>
      <c r="R42" s="28">
        <f t="shared" si="0"/>
        <v>87.31770575716273</v>
      </c>
      <c r="S42" s="28">
        <f t="shared" si="1"/>
        <v>84.48610800744879</v>
      </c>
    </row>
    <row r="43" spans="2:19" ht="18.75" customHeight="1">
      <c r="B43" s="1" t="s">
        <v>72</v>
      </c>
      <c r="C43" s="46" t="s">
        <v>73</v>
      </c>
      <c r="D43" s="34"/>
      <c r="E43" s="34"/>
      <c r="F43" s="34"/>
      <c r="G43" s="46"/>
      <c r="H43" s="34"/>
      <c r="I43" s="5">
        <v>106.18</v>
      </c>
      <c r="J43" s="2">
        <v>270</v>
      </c>
      <c r="K43" s="2">
        <v>0</v>
      </c>
      <c r="L43" s="47">
        <v>60</v>
      </c>
      <c r="M43" s="34"/>
      <c r="N43" s="34"/>
      <c r="O43" s="47">
        <v>60</v>
      </c>
      <c r="P43" s="34"/>
      <c r="Q43" s="34"/>
      <c r="R43" s="28">
        <f t="shared" si="0"/>
        <v>56.50781691467319</v>
      </c>
      <c r="S43" s="28">
        <f t="shared" si="1"/>
        <v>22.22222222222222</v>
      </c>
    </row>
    <row r="44" spans="2:19" ht="24" customHeight="1">
      <c r="B44" s="1" t="s">
        <v>74</v>
      </c>
      <c r="C44" s="46" t="s">
        <v>75</v>
      </c>
      <c r="D44" s="34"/>
      <c r="E44" s="34"/>
      <c r="F44" s="34"/>
      <c r="G44" s="46"/>
      <c r="H44" s="34"/>
      <c r="I44" s="5">
        <v>8074.29</v>
      </c>
      <c r="J44" s="2">
        <v>11410</v>
      </c>
      <c r="K44" s="2">
        <v>3856.46</v>
      </c>
      <c r="L44" s="47">
        <v>5715.52</v>
      </c>
      <c r="M44" s="34"/>
      <c r="N44" s="34"/>
      <c r="O44" s="47">
        <v>9571.98</v>
      </c>
      <c r="P44" s="34"/>
      <c r="Q44" s="34"/>
      <c r="R44" s="28">
        <f t="shared" si="0"/>
        <v>118.54887550484314</v>
      </c>
      <c r="S44" s="28">
        <f t="shared" si="1"/>
        <v>83.89114811568798</v>
      </c>
    </row>
    <row r="45" spans="2:19" ht="33" customHeight="1">
      <c r="B45" s="1" t="s">
        <v>76</v>
      </c>
      <c r="C45" s="46" t="s">
        <v>77</v>
      </c>
      <c r="D45" s="34"/>
      <c r="E45" s="34"/>
      <c r="F45" s="34"/>
      <c r="G45" s="46"/>
      <c r="H45" s="34"/>
      <c r="I45" s="5">
        <v>4236.51</v>
      </c>
      <c r="J45" s="2">
        <v>5900</v>
      </c>
      <c r="K45" s="2">
        <v>3879.97</v>
      </c>
      <c r="L45" s="47">
        <v>199.09</v>
      </c>
      <c r="M45" s="34"/>
      <c r="N45" s="34"/>
      <c r="O45" s="47">
        <v>4079.06</v>
      </c>
      <c r="P45" s="34"/>
      <c r="Q45" s="34"/>
      <c r="R45" s="28">
        <f t="shared" si="0"/>
        <v>96.28349750148116</v>
      </c>
      <c r="S45" s="28">
        <f t="shared" si="1"/>
        <v>69.13661016949152</v>
      </c>
    </row>
    <row r="46" spans="2:19" ht="28.5" customHeight="1">
      <c r="B46" s="1" t="s">
        <v>78</v>
      </c>
      <c r="C46" s="46" t="s">
        <v>79</v>
      </c>
      <c r="D46" s="34"/>
      <c r="E46" s="34"/>
      <c r="F46" s="34"/>
      <c r="G46" s="46"/>
      <c r="H46" s="34"/>
      <c r="I46" s="5">
        <v>23795.53</v>
      </c>
      <c r="J46" s="2">
        <v>21950</v>
      </c>
      <c r="K46" s="2">
        <v>18746.35</v>
      </c>
      <c r="L46" s="47">
        <v>11813.7</v>
      </c>
      <c r="M46" s="34"/>
      <c r="N46" s="34"/>
      <c r="O46" s="47">
        <v>30560.05</v>
      </c>
      <c r="P46" s="34"/>
      <c r="Q46" s="34"/>
      <c r="R46" s="28">
        <f t="shared" si="0"/>
        <v>128.42769209175</v>
      </c>
      <c r="S46" s="28">
        <f t="shared" si="1"/>
        <v>139.2257403189066</v>
      </c>
    </row>
    <row r="47" spans="2:19" ht="28.5" customHeight="1">
      <c r="B47" s="1" t="s">
        <v>80</v>
      </c>
      <c r="C47" s="46" t="s">
        <v>81</v>
      </c>
      <c r="D47" s="34"/>
      <c r="E47" s="34"/>
      <c r="F47" s="34"/>
      <c r="G47" s="46"/>
      <c r="H47" s="34"/>
      <c r="I47" s="5">
        <v>391.53</v>
      </c>
      <c r="J47" s="2">
        <v>1460</v>
      </c>
      <c r="K47" s="2">
        <v>1001.25</v>
      </c>
      <c r="L47" s="47">
        <v>1025.36</v>
      </c>
      <c r="M47" s="34"/>
      <c r="N47" s="34"/>
      <c r="O47" s="47">
        <v>2026.61</v>
      </c>
      <c r="P47" s="34"/>
      <c r="Q47" s="34"/>
      <c r="R47" s="28">
        <f t="shared" si="0"/>
        <v>517.6129543074605</v>
      </c>
      <c r="S47" s="28">
        <f t="shared" si="1"/>
        <v>138.80890410958904</v>
      </c>
    </row>
    <row r="48" spans="2:19" ht="28.5" customHeight="1">
      <c r="B48" s="1" t="s">
        <v>82</v>
      </c>
      <c r="C48" s="46" t="s">
        <v>83</v>
      </c>
      <c r="D48" s="34"/>
      <c r="E48" s="34"/>
      <c r="F48" s="34"/>
      <c r="G48" s="46"/>
      <c r="H48" s="34"/>
      <c r="I48" s="5">
        <v>1209</v>
      </c>
      <c r="J48" s="2">
        <v>2460</v>
      </c>
      <c r="K48" s="2">
        <v>578.62</v>
      </c>
      <c r="L48" s="47">
        <v>554.76</v>
      </c>
      <c r="M48" s="34"/>
      <c r="N48" s="34"/>
      <c r="O48" s="47">
        <v>1133.38</v>
      </c>
      <c r="P48" s="34"/>
      <c r="Q48" s="34"/>
      <c r="R48" s="28">
        <f t="shared" si="0"/>
        <v>93.74524400330853</v>
      </c>
      <c r="S48" s="28">
        <f t="shared" si="1"/>
        <v>46.07235772357724</v>
      </c>
    </row>
    <row r="49" spans="2:19" ht="28.5" customHeight="1">
      <c r="B49" s="1" t="s">
        <v>84</v>
      </c>
      <c r="C49" s="46" t="s">
        <v>85</v>
      </c>
      <c r="D49" s="34"/>
      <c r="E49" s="34"/>
      <c r="F49" s="34"/>
      <c r="G49" s="46"/>
      <c r="H49" s="34"/>
      <c r="I49" s="5">
        <v>6369.32</v>
      </c>
      <c r="J49" s="2">
        <v>2750</v>
      </c>
      <c r="K49" s="2">
        <v>1556.4</v>
      </c>
      <c r="L49" s="47">
        <v>1089.48</v>
      </c>
      <c r="M49" s="34"/>
      <c r="N49" s="34"/>
      <c r="O49" s="47">
        <v>2645.88</v>
      </c>
      <c r="P49" s="34"/>
      <c r="Q49" s="34"/>
      <c r="R49" s="28">
        <f t="shared" si="0"/>
        <v>41.54101222736493</v>
      </c>
      <c r="S49" s="28">
        <f t="shared" si="1"/>
        <v>96.21381818181818</v>
      </c>
    </row>
    <row r="50" spans="2:19" ht="28.5" customHeight="1">
      <c r="B50" s="1" t="s">
        <v>86</v>
      </c>
      <c r="C50" s="46" t="s">
        <v>87</v>
      </c>
      <c r="D50" s="34"/>
      <c r="E50" s="34"/>
      <c r="F50" s="34"/>
      <c r="G50" s="46"/>
      <c r="H50" s="34"/>
      <c r="I50" s="5">
        <v>0</v>
      </c>
      <c r="J50" s="2">
        <v>1530</v>
      </c>
      <c r="K50" s="2">
        <v>0</v>
      </c>
      <c r="L50" s="47">
        <v>0</v>
      </c>
      <c r="M50" s="34"/>
      <c r="N50" s="34"/>
      <c r="O50" s="47">
        <v>0</v>
      </c>
      <c r="P50" s="34"/>
      <c r="Q50" s="34"/>
      <c r="R50" s="28">
        <v>0</v>
      </c>
      <c r="S50" s="28">
        <f t="shared" si="1"/>
        <v>0</v>
      </c>
    </row>
    <row r="51" spans="2:19" ht="28.5" customHeight="1">
      <c r="B51" s="1" t="s">
        <v>88</v>
      </c>
      <c r="C51" s="46" t="s">
        <v>89</v>
      </c>
      <c r="D51" s="34"/>
      <c r="E51" s="34"/>
      <c r="F51" s="34"/>
      <c r="G51" s="46"/>
      <c r="H51" s="34"/>
      <c r="I51" s="5">
        <v>35.82</v>
      </c>
      <c r="J51" s="2">
        <v>270</v>
      </c>
      <c r="K51" s="2">
        <v>0</v>
      </c>
      <c r="L51" s="47">
        <v>65.5</v>
      </c>
      <c r="M51" s="34"/>
      <c r="N51" s="34"/>
      <c r="O51" s="47">
        <v>65.5</v>
      </c>
      <c r="P51" s="34"/>
      <c r="Q51" s="34"/>
      <c r="R51" s="28">
        <f t="shared" si="0"/>
        <v>182.85873813512003</v>
      </c>
      <c r="S51" s="28">
        <f t="shared" si="1"/>
        <v>24.25925925925926</v>
      </c>
    </row>
    <row r="52" spans="2:19" ht="28.5" customHeight="1">
      <c r="B52" s="1" t="s">
        <v>90</v>
      </c>
      <c r="C52" s="46" t="s">
        <v>91</v>
      </c>
      <c r="D52" s="34"/>
      <c r="E52" s="34"/>
      <c r="F52" s="34"/>
      <c r="G52" s="46"/>
      <c r="H52" s="34"/>
      <c r="I52" s="5">
        <v>191.12</v>
      </c>
      <c r="J52" s="2">
        <v>270</v>
      </c>
      <c r="K52" s="2">
        <v>108.09</v>
      </c>
      <c r="L52" s="47">
        <v>55</v>
      </c>
      <c r="M52" s="34"/>
      <c r="N52" s="34"/>
      <c r="O52" s="47">
        <v>163.09</v>
      </c>
      <c r="P52" s="34"/>
      <c r="Q52" s="34"/>
      <c r="R52" s="28">
        <f t="shared" si="0"/>
        <v>85.33382168271243</v>
      </c>
      <c r="S52" s="28">
        <f t="shared" si="1"/>
        <v>60.403703703703705</v>
      </c>
    </row>
    <row r="53" spans="2:19" ht="28.5" customHeight="1">
      <c r="B53" s="1" t="s">
        <v>92</v>
      </c>
      <c r="C53" s="46" t="s">
        <v>93</v>
      </c>
      <c r="D53" s="34"/>
      <c r="E53" s="34"/>
      <c r="F53" s="34"/>
      <c r="G53" s="46"/>
      <c r="H53" s="34"/>
      <c r="I53" s="5">
        <v>1481.52</v>
      </c>
      <c r="J53" s="2">
        <v>1900</v>
      </c>
      <c r="K53" s="2">
        <v>824.43</v>
      </c>
      <c r="L53" s="47">
        <v>999.27</v>
      </c>
      <c r="M53" s="34"/>
      <c r="N53" s="34"/>
      <c r="O53" s="47">
        <v>1823.7</v>
      </c>
      <c r="P53" s="34"/>
      <c r="Q53" s="34"/>
      <c r="R53" s="28">
        <f t="shared" si="0"/>
        <v>123.09654948971327</v>
      </c>
      <c r="S53" s="28">
        <f t="shared" si="1"/>
        <v>95.98421052631579</v>
      </c>
    </row>
    <row r="54" spans="2:19" ht="28.5" customHeight="1">
      <c r="B54" s="1" t="s">
        <v>94</v>
      </c>
      <c r="C54" s="46" t="s">
        <v>95</v>
      </c>
      <c r="D54" s="34"/>
      <c r="E54" s="34"/>
      <c r="F54" s="34"/>
      <c r="G54" s="46"/>
      <c r="H54" s="34"/>
      <c r="I54" s="5">
        <v>124.43</v>
      </c>
      <c r="J54" s="2">
        <v>6000</v>
      </c>
      <c r="K54" s="2">
        <v>0</v>
      </c>
      <c r="L54" s="47">
        <v>0</v>
      </c>
      <c r="M54" s="34"/>
      <c r="N54" s="34"/>
      <c r="O54" s="47">
        <v>0</v>
      </c>
      <c r="P54" s="34"/>
      <c r="Q54" s="34"/>
      <c r="R54" s="28">
        <f t="shared" si="0"/>
        <v>0</v>
      </c>
      <c r="S54" s="28">
        <f t="shared" si="1"/>
        <v>0</v>
      </c>
    </row>
    <row r="55" spans="2:19" ht="28.5" customHeight="1">
      <c r="B55" s="1" t="s">
        <v>96</v>
      </c>
      <c r="C55" s="46" t="s">
        <v>97</v>
      </c>
      <c r="D55" s="34"/>
      <c r="E55" s="34"/>
      <c r="F55" s="34"/>
      <c r="G55" s="46"/>
      <c r="H55" s="34"/>
      <c r="I55" s="5">
        <v>4328.09</v>
      </c>
      <c r="J55" s="2">
        <v>13440</v>
      </c>
      <c r="K55" s="2">
        <v>437.49</v>
      </c>
      <c r="L55" s="47">
        <v>3347.15</v>
      </c>
      <c r="M55" s="34"/>
      <c r="N55" s="34"/>
      <c r="O55" s="47">
        <v>3784.64</v>
      </c>
      <c r="P55" s="34"/>
      <c r="Q55" s="34"/>
      <c r="R55" s="28">
        <f t="shared" si="0"/>
        <v>87.44365297394462</v>
      </c>
      <c r="S55" s="28">
        <f t="shared" si="1"/>
        <v>28.159523809523808</v>
      </c>
    </row>
    <row r="56" spans="2:19" ht="28.5" customHeight="1">
      <c r="B56" s="1" t="s">
        <v>98</v>
      </c>
      <c r="C56" s="46" t="s">
        <v>99</v>
      </c>
      <c r="D56" s="34"/>
      <c r="E56" s="34"/>
      <c r="F56" s="34"/>
      <c r="G56" s="46"/>
      <c r="H56" s="34"/>
      <c r="I56" s="5">
        <v>1709.35</v>
      </c>
      <c r="J56" s="2">
        <v>660</v>
      </c>
      <c r="K56" s="2">
        <v>662.68</v>
      </c>
      <c r="L56" s="47">
        <v>784.03</v>
      </c>
      <c r="M56" s="34"/>
      <c r="N56" s="34"/>
      <c r="O56" s="47">
        <v>1446.71</v>
      </c>
      <c r="P56" s="34"/>
      <c r="Q56" s="34"/>
      <c r="R56" s="28">
        <f t="shared" si="0"/>
        <v>84.63509521163016</v>
      </c>
      <c r="S56" s="28">
        <f t="shared" si="1"/>
        <v>219.19848484848487</v>
      </c>
    </row>
    <row r="57" spans="2:19" ht="28.5" customHeight="1">
      <c r="B57" s="1" t="s">
        <v>100</v>
      </c>
      <c r="C57" s="46" t="s">
        <v>101</v>
      </c>
      <c r="D57" s="34"/>
      <c r="E57" s="34"/>
      <c r="F57" s="34"/>
      <c r="G57" s="46"/>
      <c r="H57" s="34"/>
      <c r="I57" s="5">
        <v>190.28</v>
      </c>
      <c r="J57" s="2">
        <v>8130</v>
      </c>
      <c r="K57" s="2">
        <v>12.81</v>
      </c>
      <c r="L57" s="47">
        <v>38.06</v>
      </c>
      <c r="M57" s="34"/>
      <c r="N57" s="34"/>
      <c r="O57" s="47">
        <v>50.87</v>
      </c>
      <c r="P57" s="34"/>
      <c r="Q57" s="34"/>
      <c r="R57" s="28">
        <f t="shared" si="0"/>
        <v>26.73428631490435</v>
      </c>
      <c r="S57" s="28">
        <f t="shared" si="1"/>
        <v>0.6257072570725707</v>
      </c>
    </row>
    <row r="58" spans="2:19" ht="28.5" customHeight="1">
      <c r="B58" s="1" t="s">
        <v>102</v>
      </c>
      <c r="C58" s="46" t="s">
        <v>103</v>
      </c>
      <c r="D58" s="34"/>
      <c r="E58" s="34"/>
      <c r="F58" s="34"/>
      <c r="G58" s="46"/>
      <c r="H58" s="34"/>
      <c r="I58" s="5">
        <v>181.67</v>
      </c>
      <c r="J58" s="2">
        <v>130</v>
      </c>
      <c r="K58" s="2">
        <v>202.4</v>
      </c>
      <c r="L58" s="47">
        <v>162.21</v>
      </c>
      <c r="M58" s="34"/>
      <c r="N58" s="34"/>
      <c r="O58" s="47">
        <v>364.61</v>
      </c>
      <c r="P58" s="34"/>
      <c r="Q58" s="34"/>
      <c r="R58" s="28">
        <f t="shared" si="0"/>
        <v>200.69906974183965</v>
      </c>
      <c r="S58" s="28">
        <f t="shared" si="1"/>
        <v>280.46923076923076</v>
      </c>
    </row>
    <row r="59" spans="2:19" ht="28.5" customHeight="1">
      <c r="B59" s="1" t="s">
        <v>104</v>
      </c>
      <c r="C59" s="46" t="s">
        <v>105</v>
      </c>
      <c r="D59" s="34"/>
      <c r="E59" s="34"/>
      <c r="F59" s="34"/>
      <c r="G59" s="46"/>
      <c r="H59" s="34"/>
      <c r="I59" s="5">
        <v>30645.11</v>
      </c>
      <c r="J59" s="2">
        <v>79710</v>
      </c>
      <c r="K59" s="2">
        <v>0</v>
      </c>
      <c r="L59" s="47">
        <v>88048.35</v>
      </c>
      <c r="M59" s="34"/>
      <c r="N59" s="34"/>
      <c r="O59" s="47">
        <v>88048.35</v>
      </c>
      <c r="P59" s="34"/>
      <c r="Q59" s="34"/>
      <c r="R59" s="28">
        <f t="shared" si="0"/>
        <v>287.31614929755517</v>
      </c>
      <c r="S59" s="28">
        <f t="shared" si="1"/>
        <v>110.46085811065112</v>
      </c>
    </row>
    <row r="60" spans="2:19" ht="28.5" customHeight="1">
      <c r="B60" s="1" t="s">
        <v>106</v>
      </c>
      <c r="C60" s="46" t="s">
        <v>107</v>
      </c>
      <c r="D60" s="34"/>
      <c r="E60" s="34"/>
      <c r="F60" s="34"/>
      <c r="G60" s="46"/>
      <c r="H60" s="34"/>
      <c r="I60" s="5">
        <v>2437.22</v>
      </c>
      <c r="J60" s="2">
        <v>8800</v>
      </c>
      <c r="K60" s="2">
        <v>4382.59</v>
      </c>
      <c r="L60" s="47">
        <v>1659.67</v>
      </c>
      <c r="M60" s="34"/>
      <c r="N60" s="34"/>
      <c r="O60" s="47">
        <v>6042.26</v>
      </c>
      <c r="P60" s="34"/>
      <c r="Q60" s="34"/>
      <c r="R60" s="28">
        <f t="shared" si="0"/>
        <v>247.9160683073338</v>
      </c>
      <c r="S60" s="28">
        <f t="shared" si="1"/>
        <v>68.66204545454546</v>
      </c>
    </row>
    <row r="61" spans="2:19" ht="28.5" customHeight="1">
      <c r="B61" s="1" t="s">
        <v>108</v>
      </c>
      <c r="C61" s="46" t="s">
        <v>109</v>
      </c>
      <c r="D61" s="34"/>
      <c r="E61" s="34"/>
      <c r="F61" s="34"/>
      <c r="G61" s="46"/>
      <c r="H61" s="34"/>
      <c r="I61" s="5">
        <v>0</v>
      </c>
      <c r="J61" s="2">
        <v>1750</v>
      </c>
      <c r="K61" s="2">
        <v>0</v>
      </c>
      <c r="L61" s="47">
        <v>1746.53</v>
      </c>
      <c r="M61" s="34"/>
      <c r="N61" s="34"/>
      <c r="O61" s="47">
        <v>1746.53</v>
      </c>
      <c r="P61" s="34"/>
      <c r="Q61" s="34"/>
      <c r="R61" s="28">
        <v>0</v>
      </c>
      <c r="S61" s="28">
        <f t="shared" si="1"/>
        <v>99.80171428571428</v>
      </c>
    </row>
    <row r="62" spans="2:19" ht="28.5" customHeight="1">
      <c r="B62" s="1" t="s">
        <v>110</v>
      </c>
      <c r="C62" s="46" t="s">
        <v>111</v>
      </c>
      <c r="D62" s="34"/>
      <c r="E62" s="34"/>
      <c r="F62" s="34"/>
      <c r="G62" s="46"/>
      <c r="H62" s="34"/>
      <c r="J62" s="2">
        <v>0</v>
      </c>
      <c r="K62" s="2">
        <v>0</v>
      </c>
      <c r="L62" s="47">
        <v>0</v>
      </c>
      <c r="M62" s="34"/>
      <c r="N62" s="34"/>
      <c r="O62" s="47">
        <v>0</v>
      </c>
      <c r="P62" s="34"/>
      <c r="Q62" s="34"/>
      <c r="R62" s="28">
        <v>0</v>
      </c>
      <c r="S62" s="28">
        <v>0</v>
      </c>
    </row>
    <row r="63" spans="2:19" ht="28.5" customHeight="1">
      <c r="B63" s="1" t="s">
        <v>112</v>
      </c>
      <c r="C63" s="46" t="s">
        <v>113</v>
      </c>
      <c r="D63" s="34"/>
      <c r="E63" s="34"/>
      <c r="F63" s="34"/>
      <c r="G63" s="46"/>
      <c r="H63" s="34"/>
      <c r="I63" s="5">
        <v>32672.5</v>
      </c>
      <c r="J63" s="2">
        <v>9360</v>
      </c>
      <c r="K63" s="2">
        <v>0</v>
      </c>
      <c r="L63" s="47">
        <v>15845.53</v>
      </c>
      <c r="M63" s="34"/>
      <c r="N63" s="34"/>
      <c r="O63" s="47">
        <v>15845.53</v>
      </c>
      <c r="P63" s="34"/>
      <c r="Q63" s="34"/>
      <c r="R63" s="28">
        <f t="shared" si="0"/>
        <v>48.49806412120285</v>
      </c>
      <c r="S63" s="28">
        <f t="shared" si="1"/>
        <v>169.28985042735042</v>
      </c>
    </row>
    <row r="64" spans="2:19" ht="33" customHeight="1">
      <c r="B64" s="1" t="s">
        <v>114</v>
      </c>
      <c r="C64" s="46" t="s">
        <v>115</v>
      </c>
      <c r="D64" s="34"/>
      <c r="E64" s="34"/>
      <c r="F64" s="34"/>
      <c r="G64" s="46"/>
      <c r="H64" s="34"/>
      <c r="I64" s="5">
        <v>0</v>
      </c>
      <c r="J64" s="2">
        <v>2100</v>
      </c>
      <c r="K64" s="2">
        <v>0</v>
      </c>
      <c r="L64" s="47">
        <v>0</v>
      </c>
      <c r="M64" s="34"/>
      <c r="N64" s="34"/>
      <c r="O64" s="47">
        <v>0</v>
      </c>
      <c r="P64" s="34"/>
      <c r="Q64" s="34"/>
      <c r="R64" s="28">
        <v>0</v>
      </c>
      <c r="S64" s="28">
        <f t="shared" si="1"/>
        <v>0</v>
      </c>
    </row>
    <row r="65" spans="2:19" ht="24.75" customHeight="1">
      <c r="B65" s="1" t="s">
        <v>116</v>
      </c>
      <c r="C65" s="46" t="s">
        <v>117</v>
      </c>
      <c r="D65" s="34"/>
      <c r="E65" s="34"/>
      <c r="F65" s="34"/>
      <c r="G65" s="46"/>
      <c r="H65" s="34"/>
      <c r="I65" s="5">
        <v>874.82</v>
      </c>
      <c r="J65" s="2">
        <v>2700</v>
      </c>
      <c r="K65" s="2">
        <v>0</v>
      </c>
      <c r="L65" s="47">
        <v>1743.75</v>
      </c>
      <c r="M65" s="34"/>
      <c r="N65" s="34"/>
      <c r="O65" s="47">
        <v>1743.75</v>
      </c>
      <c r="P65" s="34"/>
      <c r="Q65" s="34"/>
      <c r="R65" s="28">
        <f t="shared" si="0"/>
        <v>199.32671863926294</v>
      </c>
      <c r="S65" s="28">
        <f t="shared" si="1"/>
        <v>64.58333333333334</v>
      </c>
    </row>
    <row r="66" spans="2:19" ht="24.75" customHeight="1">
      <c r="B66" s="1" t="s">
        <v>118</v>
      </c>
      <c r="C66" s="46" t="s">
        <v>119</v>
      </c>
      <c r="D66" s="34"/>
      <c r="E66" s="34"/>
      <c r="F66" s="34"/>
      <c r="G66" s="46"/>
      <c r="H66" s="34"/>
      <c r="I66" s="5">
        <v>0</v>
      </c>
      <c r="J66" s="2">
        <v>400</v>
      </c>
      <c r="K66" s="2">
        <v>0</v>
      </c>
      <c r="L66" s="47">
        <v>0</v>
      </c>
      <c r="M66" s="34"/>
      <c r="N66" s="34"/>
      <c r="O66" s="47">
        <v>0</v>
      </c>
      <c r="P66" s="34"/>
      <c r="Q66" s="34"/>
      <c r="R66" s="28">
        <v>0</v>
      </c>
      <c r="S66" s="28">
        <f t="shared" si="1"/>
        <v>0</v>
      </c>
    </row>
    <row r="67" spans="2:19" ht="24.75" customHeight="1">
      <c r="B67" s="1" t="s">
        <v>120</v>
      </c>
      <c r="C67" s="46" t="s">
        <v>121</v>
      </c>
      <c r="D67" s="34"/>
      <c r="E67" s="34"/>
      <c r="F67" s="34"/>
      <c r="G67" s="46"/>
      <c r="H67" s="34"/>
      <c r="I67" s="5">
        <v>30346.74</v>
      </c>
      <c r="J67" s="2">
        <v>4400</v>
      </c>
      <c r="K67" s="2">
        <v>0</v>
      </c>
      <c r="L67" s="47">
        <v>590</v>
      </c>
      <c r="M67" s="34"/>
      <c r="N67" s="34"/>
      <c r="O67" s="47">
        <v>590</v>
      </c>
      <c r="P67" s="34"/>
      <c r="Q67" s="34"/>
      <c r="R67" s="28">
        <f t="shared" si="0"/>
        <v>1.9441956533057587</v>
      </c>
      <c r="S67" s="28">
        <f t="shared" si="1"/>
        <v>13.40909090909091</v>
      </c>
    </row>
    <row r="68" spans="2:19" ht="24.75" customHeight="1">
      <c r="B68" s="1" t="s">
        <v>122</v>
      </c>
      <c r="C68" s="46" t="s">
        <v>123</v>
      </c>
      <c r="D68" s="34"/>
      <c r="E68" s="34"/>
      <c r="F68" s="34"/>
      <c r="G68" s="46"/>
      <c r="H68" s="34"/>
      <c r="I68" s="5">
        <v>7470.73</v>
      </c>
      <c r="J68" s="2">
        <v>17370</v>
      </c>
      <c r="K68" s="2">
        <v>84.56</v>
      </c>
      <c r="L68" s="47">
        <v>7706.53</v>
      </c>
      <c r="M68" s="34"/>
      <c r="N68" s="34"/>
      <c r="O68" s="47">
        <v>7791.09</v>
      </c>
      <c r="P68" s="34"/>
      <c r="Q68" s="34"/>
      <c r="R68" s="28">
        <f t="shared" si="0"/>
        <v>104.28820209002335</v>
      </c>
      <c r="S68" s="28">
        <f t="shared" si="1"/>
        <v>44.85371329879102</v>
      </c>
    </row>
    <row r="69" spans="2:19" ht="24.75" customHeight="1">
      <c r="B69" s="1" t="s">
        <v>124</v>
      </c>
      <c r="C69" s="46" t="s">
        <v>125</v>
      </c>
      <c r="D69" s="34"/>
      <c r="E69" s="34"/>
      <c r="F69" s="34"/>
      <c r="G69" s="46"/>
      <c r="H69" s="34"/>
      <c r="I69" s="5">
        <v>0</v>
      </c>
      <c r="J69" s="2">
        <v>0</v>
      </c>
      <c r="K69" s="2">
        <v>0</v>
      </c>
      <c r="L69" s="47">
        <v>0</v>
      </c>
      <c r="M69" s="34"/>
      <c r="N69" s="34"/>
      <c r="O69" s="47">
        <v>0</v>
      </c>
      <c r="P69" s="34"/>
      <c r="Q69" s="34"/>
      <c r="R69" s="28">
        <v>0</v>
      </c>
      <c r="S69" s="28">
        <v>0</v>
      </c>
    </row>
    <row r="70" ht="12.75">
      <c r="S70" s="32"/>
    </row>
    <row r="71" ht="12.75">
      <c r="S71" s="32"/>
    </row>
    <row r="72" spans="17:19" ht="12.75">
      <c r="Q72" s="18" t="s">
        <v>130</v>
      </c>
      <c r="S72" s="32"/>
    </row>
    <row r="73" spans="17:19" ht="12.75">
      <c r="Q73" s="18" t="s">
        <v>131</v>
      </c>
      <c r="S73" s="32"/>
    </row>
    <row r="74" ht="12.75">
      <c r="S74" s="32"/>
    </row>
    <row r="75" ht="12.75">
      <c r="S75" s="32"/>
    </row>
  </sheetData>
  <sheetProtection/>
  <mergeCells count="237">
    <mergeCell ref="C68:F68"/>
    <mergeCell ref="G68:H68"/>
    <mergeCell ref="L68:N68"/>
    <mergeCell ref="O68:Q68"/>
    <mergeCell ref="C69:F69"/>
    <mergeCell ref="G69:H69"/>
    <mergeCell ref="L69:N69"/>
    <mergeCell ref="O69:Q69"/>
    <mergeCell ref="C66:F66"/>
    <mergeCell ref="G66:H66"/>
    <mergeCell ref="L66:N66"/>
    <mergeCell ref="O66:Q66"/>
    <mergeCell ref="C67:F67"/>
    <mergeCell ref="G67:H67"/>
    <mergeCell ref="L67:N67"/>
    <mergeCell ref="O67:Q67"/>
    <mergeCell ref="C64:F64"/>
    <mergeCell ref="G64:H64"/>
    <mergeCell ref="L64:N64"/>
    <mergeCell ref="O64:Q64"/>
    <mergeCell ref="C65:F65"/>
    <mergeCell ref="G65:H65"/>
    <mergeCell ref="L65:N65"/>
    <mergeCell ref="O65:Q65"/>
    <mergeCell ref="C62:F62"/>
    <mergeCell ref="G62:H62"/>
    <mergeCell ref="L62:N62"/>
    <mergeCell ref="O62:Q62"/>
    <mergeCell ref="C63:F63"/>
    <mergeCell ref="G63:H63"/>
    <mergeCell ref="L63:N63"/>
    <mergeCell ref="O63:Q63"/>
    <mergeCell ref="C60:F60"/>
    <mergeCell ref="G60:H60"/>
    <mergeCell ref="L60:N60"/>
    <mergeCell ref="O60:Q60"/>
    <mergeCell ref="C61:F61"/>
    <mergeCell ref="G61:H61"/>
    <mergeCell ref="L61:N61"/>
    <mergeCell ref="O61:Q61"/>
    <mergeCell ref="C58:F58"/>
    <mergeCell ref="G58:H58"/>
    <mergeCell ref="L58:N58"/>
    <mergeCell ref="O58:Q58"/>
    <mergeCell ref="C59:F59"/>
    <mergeCell ref="G59:H59"/>
    <mergeCell ref="L59:N59"/>
    <mergeCell ref="O59:Q59"/>
    <mergeCell ref="C56:F56"/>
    <mergeCell ref="G56:H56"/>
    <mergeCell ref="L56:N56"/>
    <mergeCell ref="O56:Q56"/>
    <mergeCell ref="C57:F57"/>
    <mergeCell ref="G57:H57"/>
    <mergeCell ref="L57:N57"/>
    <mergeCell ref="O57:Q57"/>
    <mergeCell ref="C54:F54"/>
    <mergeCell ref="G54:H54"/>
    <mergeCell ref="L54:N54"/>
    <mergeCell ref="O54:Q54"/>
    <mergeCell ref="C55:F55"/>
    <mergeCell ref="G55:H55"/>
    <mergeCell ref="L55:N55"/>
    <mergeCell ref="O55:Q55"/>
    <mergeCell ref="C52:F52"/>
    <mergeCell ref="G52:H52"/>
    <mergeCell ref="L52:N52"/>
    <mergeCell ref="O52:Q52"/>
    <mergeCell ref="C53:F53"/>
    <mergeCell ref="G53:H53"/>
    <mergeCell ref="L53:N53"/>
    <mergeCell ref="O53:Q53"/>
    <mergeCell ref="C50:F50"/>
    <mergeCell ref="G50:H50"/>
    <mergeCell ref="L50:N50"/>
    <mergeCell ref="O50:Q50"/>
    <mergeCell ref="C51:F51"/>
    <mergeCell ref="G51:H51"/>
    <mergeCell ref="L51:N51"/>
    <mergeCell ref="O51:Q51"/>
    <mergeCell ref="C48:F48"/>
    <mergeCell ref="G48:H48"/>
    <mergeCell ref="L48:N48"/>
    <mergeCell ref="O48:Q48"/>
    <mergeCell ref="C49:F49"/>
    <mergeCell ref="G49:H49"/>
    <mergeCell ref="L49:N49"/>
    <mergeCell ref="O49:Q49"/>
    <mergeCell ref="C46:F46"/>
    <mergeCell ref="G46:H46"/>
    <mergeCell ref="L46:N46"/>
    <mergeCell ref="O46:Q46"/>
    <mergeCell ref="C47:F47"/>
    <mergeCell ref="G47:H47"/>
    <mergeCell ref="L47:N47"/>
    <mergeCell ref="O47:Q47"/>
    <mergeCell ref="C44:F44"/>
    <mergeCell ref="G44:H44"/>
    <mergeCell ref="L44:N44"/>
    <mergeCell ref="O44:Q44"/>
    <mergeCell ref="C45:F45"/>
    <mergeCell ref="G45:H45"/>
    <mergeCell ref="L45:N45"/>
    <mergeCell ref="O45:Q45"/>
    <mergeCell ref="C42:F42"/>
    <mergeCell ref="G42:H42"/>
    <mergeCell ref="L42:N42"/>
    <mergeCell ref="O42:Q42"/>
    <mergeCell ref="C43:F43"/>
    <mergeCell ref="G43:H43"/>
    <mergeCell ref="L43:N43"/>
    <mergeCell ref="O43:Q43"/>
    <mergeCell ref="C40:F40"/>
    <mergeCell ref="G40:H40"/>
    <mergeCell ref="L40:N40"/>
    <mergeCell ref="O40:Q40"/>
    <mergeCell ref="C41:F41"/>
    <mergeCell ref="G41:H41"/>
    <mergeCell ref="L41:N41"/>
    <mergeCell ref="O41:Q41"/>
    <mergeCell ref="C38:F38"/>
    <mergeCell ref="G38:H38"/>
    <mergeCell ref="L38:N38"/>
    <mergeCell ref="O38:Q38"/>
    <mergeCell ref="C39:F39"/>
    <mergeCell ref="G39:H39"/>
    <mergeCell ref="L39:N39"/>
    <mergeCell ref="O39:Q39"/>
    <mergeCell ref="C36:F36"/>
    <mergeCell ref="G36:H36"/>
    <mergeCell ref="L36:N36"/>
    <mergeCell ref="O36:Q36"/>
    <mergeCell ref="C37:F37"/>
    <mergeCell ref="G37:H37"/>
    <mergeCell ref="L37:N37"/>
    <mergeCell ref="O37:Q37"/>
    <mergeCell ref="C34:F34"/>
    <mergeCell ref="G34:H34"/>
    <mergeCell ref="L34:N34"/>
    <mergeCell ref="O34:Q34"/>
    <mergeCell ref="C35:F35"/>
    <mergeCell ref="G35:H35"/>
    <mergeCell ref="L35:N35"/>
    <mergeCell ref="O35:Q35"/>
    <mergeCell ref="C32:F32"/>
    <mergeCell ref="G32:H32"/>
    <mergeCell ref="L32:N32"/>
    <mergeCell ref="O32:Q32"/>
    <mergeCell ref="C33:F33"/>
    <mergeCell ref="G33:H33"/>
    <mergeCell ref="L33:N33"/>
    <mergeCell ref="O33:Q33"/>
    <mergeCell ref="C30:F30"/>
    <mergeCell ref="G30:H30"/>
    <mergeCell ref="L30:N30"/>
    <mergeCell ref="O30:Q30"/>
    <mergeCell ref="C31:F31"/>
    <mergeCell ref="G31:H31"/>
    <mergeCell ref="L31:N31"/>
    <mergeCell ref="O31:Q31"/>
    <mergeCell ref="C28:F28"/>
    <mergeCell ref="G28:H28"/>
    <mergeCell ref="L28:N28"/>
    <mergeCell ref="O28:Q28"/>
    <mergeCell ref="C29:F29"/>
    <mergeCell ref="G29:H29"/>
    <mergeCell ref="L29:N29"/>
    <mergeCell ref="O29:Q29"/>
    <mergeCell ref="C26:F26"/>
    <mergeCell ref="G26:H26"/>
    <mergeCell ref="L26:N26"/>
    <mergeCell ref="O26:Q26"/>
    <mergeCell ref="C27:F27"/>
    <mergeCell ref="G27:H27"/>
    <mergeCell ref="L27:N27"/>
    <mergeCell ref="O27:Q27"/>
    <mergeCell ref="C22:F22"/>
    <mergeCell ref="G22:H22"/>
    <mergeCell ref="L22:N22"/>
    <mergeCell ref="O22:Q22"/>
    <mergeCell ref="C25:F25"/>
    <mergeCell ref="G25:H25"/>
    <mergeCell ref="L25:N25"/>
    <mergeCell ref="O25:Q25"/>
    <mergeCell ref="C20:F20"/>
    <mergeCell ref="G20:H20"/>
    <mergeCell ref="L20:N20"/>
    <mergeCell ref="O20:Q20"/>
    <mergeCell ref="C21:F21"/>
    <mergeCell ref="G21:H21"/>
    <mergeCell ref="L21:N21"/>
    <mergeCell ref="O21:Q21"/>
    <mergeCell ref="C18:F18"/>
    <mergeCell ref="G18:H18"/>
    <mergeCell ref="L18:N18"/>
    <mergeCell ref="O18:Q18"/>
    <mergeCell ref="C19:F19"/>
    <mergeCell ref="G19:H19"/>
    <mergeCell ref="L19:N19"/>
    <mergeCell ref="O19:Q19"/>
    <mergeCell ref="C16:F16"/>
    <mergeCell ref="G16:H16"/>
    <mergeCell ref="L16:N16"/>
    <mergeCell ref="O16:Q16"/>
    <mergeCell ref="C17:F17"/>
    <mergeCell ref="G17:H17"/>
    <mergeCell ref="L17:N17"/>
    <mergeCell ref="O17:Q17"/>
    <mergeCell ref="C14:F14"/>
    <mergeCell ref="G14:H14"/>
    <mergeCell ref="L14:N14"/>
    <mergeCell ref="O14:Q14"/>
    <mergeCell ref="C15:F15"/>
    <mergeCell ref="G15:H15"/>
    <mergeCell ref="L15:N15"/>
    <mergeCell ref="O15:Q15"/>
    <mergeCell ref="C12:F12"/>
    <mergeCell ref="G12:H12"/>
    <mergeCell ref="L12:N12"/>
    <mergeCell ref="O12:Q12"/>
    <mergeCell ref="C13:F13"/>
    <mergeCell ref="G13:H13"/>
    <mergeCell ref="L13:N13"/>
    <mergeCell ref="O13:Q13"/>
    <mergeCell ref="B10:H10"/>
    <mergeCell ref="L10:N10"/>
    <mergeCell ref="O10:Q10"/>
    <mergeCell ref="C11:F11"/>
    <mergeCell ref="G11:H11"/>
    <mergeCell ref="L11:N11"/>
    <mergeCell ref="O11:Q11"/>
    <mergeCell ref="B2:G3"/>
    <mergeCell ref="M3:O4"/>
    <mergeCell ref="Q3:S4"/>
    <mergeCell ref="B4:E5"/>
    <mergeCell ref="B6:D6"/>
    <mergeCell ref="D8:M8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2024-03-25T08:25:16Z</dcterms:created>
  <dcterms:modified xsi:type="dcterms:W3CDTF">2024-03-27T10:24:40Z</dcterms:modified>
  <cp:category/>
  <cp:version/>
  <cp:contentType/>
  <cp:contentStatus/>
</cp:coreProperties>
</file>